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4880"/>
  </bookViews>
  <sheets>
    <sheet name="Річний план" sheetId="1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D16" i="11"/>
  <c r="D19" i="11"/>
  <c r="F20" i="11"/>
  <c r="F19" i="11" s="1"/>
  <c r="K19" i="11" s="1"/>
  <c r="J19" i="11"/>
  <c r="I19" i="11"/>
  <c r="H19" i="11"/>
  <c r="G19" i="11"/>
  <c r="E19" i="11"/>
  <c r="J16" i="11"/>
  <c r="I16" i="11"/>
  <c r="H16" i="11"/>
  <c r="G16" i="11"/>
  <c r="E16" i="11"/>
  <c r="D15" i="11" l="1"/>
  <c r="E15" i="11"/>
  <c r="J15" i="11"/>
  <c r="G15" i="11"/>
  <c r="H15" i="11"/>
  <c r="I15" i="11"/>
  <c r="F16" i="11"/>
  <c r="F15" i="11" s="1"/>
  <c r="K15" i="11" s="1"/>
  <c r="K16" i="11" l="1"/>
</calcChain>
</file>

<file path=xl/sharedStrings.xml><?xml version="1.0" encoding="utf-8"?>
<sst xmlns="http://schemas.openxmlformats.org/spreadsheetml/2006/main" count="37" uniqueCount="35">
  <si>
    <t>Економіст</t>
  </si>
  <si>
    <t>Анна  ПОТЕРАЙЛО</t>
  </si>
  <si>
    <t>ЗАТВЕРДЖЕНО</t>
  </si>
  <si>
    <t xml:space="preserve">рішенням виконавчого комітету </t>
  </si>
  <si>
    <t>Хорольської міської ради</t>
  </si>
  <si>
    <t>Групи спожи вачів</t>
  </si>
  <si>
    <t>Оди ниця виміру</t>
  </si>
  <si>
    <t>План</t>
  </si>
  <si>
    <t>2024          рік</t>
  </si>
  <si>
    <t>2026 р.  План</t>
  </si>
  <si>
    <t>1    квартал</t>
  </si>
  <si>
    <t>6    місяців</t>
  </si>
  <si>
    <t>12  місяців</t>
  </si>
  <si>
    <t>Серед ньо місячна</t>
  </si>
  <si>
    <t>А</t>
  </si>
  <si>
    <t>Б</t>
  </si>
  <si>
    <t>Календарних днів</t>
  </si>
  <si>
    <t>дні</t>
  </si>
  <si>
    <t>м³</t>
  </si>
  <si>
    <t xml:space="preserve">1 група - населення, </t>
  </si>
  <si>
    <t xml:space="preserve">   - населення, </t>
  </si>
  <si>
    <t>м3</t>
  </si>
  <si>
    <t>2 група - інші споживачі</t>
  </si>
  <si>
    <t xml:space="preserve"> - інші споживачі</t>
  </si>
  <si>
    <t>Директор</t>
  </si>
  <si>
    <t xml:space="preserve">2025    рік       </t>
  </si>
  <si>
    <t>9     місяців</t>
  </si>
  <si>
    <t>№       з/п</t>
  </si>
  <si>
    <t>Факт</t>
  </si>
  <si>
    <t>Вивезення  рідких побутових відходів</t>
  </si>
  <si>
    <t>Микола  МАТВЄЄВ</t>
  </si>
  <si>
    <t xml:space="preserve">     № _____  від ____________</t>
  </si>
  <si>
    <t>РІЧНИЙ  ПЛАН</t>
  </si>
  <si>
    <t>вивезення рідких побутових відходів</t>
  </si>
  <si>
    <t>Комунальним  підприємством "Комунсервіс"                  Хорольської міської ради  на 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</si>
</sst>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16" xfId="0" applyFont="1" applyBorder="1"/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/>
    <xf numFmtId="0" fontId="4" fillId="0" borderId="18" xfId="0" applyFont="1" applyBorder="1"/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21" xfId="0" applyFont="1" applyBorder="1" applyAlignment="1">
      <alignment vertical="center"/>
    </xf>
    <xf numFmtId="0" fontId="4" fillId="0" borderId="2" xfId="0" applyFont="1" applyBorder="1"/>
    <xf numFmtId="0" fontId="4" fillId="0" borderId="22" xfId="0" applyFont="1" applyBorder="1"/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3" xfId="0" applyFont="1" applyBorder="1"/>
    <xf numFmtId="0" fontId="2" fillId="0" borderId="0" xfId="0" applyFont="1"/>
    <xf numFmtId="0" fontId="4" fillId="0" borderId="5" xfId="0" applyFont="1" applyBorder="1"/>
    <xf numFmtId="0" fontId="5" fillId="0" borderId="16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/>
    <xf numFmtId="0" fontId="4" fillId="0" borderId="24" xfId="0" applyFont="1" applyBorder="1"/>
    <xf numFmtId="0" fontId="4" fillId="0" borderId="14" xfId="0" applyFont="1" applyBorder="1" applyAlignment="1">
      <alignment horizontal="center"/>
    </xf>
    <xf numFmtId="0" fontId="4" fillId="0" borderId="4" xfId="0" applyFont="1" applyBorder="1"/>
    <xf numFmtId="0" fontId="4" fillId="0" borderId="25" xfId="0" applyFont="1" applyBorder="1"/>
    <xf numFmtId="0" fontId="4" fillId="0" borderId="13" xfId="0" applyFont="1" applyBorder="1" applyAlignment="1">
      <alignment horizontal="center"/>
    </xf>
    <xf numFmtId="0" fontId="4" fillId="0" borderId="3" xfId="0" applyFont="1" applyBorder="1"/>
    <xf numFmtId="0" fontId="4" fillId="0" borderId="26" xfId="0" applyFont="1" applyBorder="1"/>
    <xf numFmtId="0" fontId="5" fillId="0" borderId="8" xfId="0" applyFont="1" applyBorder="1"/>
    <xf numFmtId="0" fontId="3" fillId="0" borderId="0" xfId="0" applyFont="1"/>
    <xf numFmtId="0" fontId="4" fillId="0" borderId="19" xfId="0" applyFont="1" applyBorder="1" applyAlignment="1">
      <alignment horizontal="center"/>
    </xf>
    <xf numFmtId="2" fontId="1" fillId="0" borderId="0" xfId="0" applyNumberFormat="1" applyFont="1"/>
    <xf numFmtId="0" fontId="4" fillId="0" borderId="18" xfId="0" applyFont="1" applyBorder="1" applyAlignment="1">
      <alignment horizontal="center" vertical="top" wrapText="1"/>
    </xf>
    <xf numFmtId="0" fontId="4" fillId="0" borderId="27" xfId="0" applyFont="1" applyBorder="1"/>
    <xf numFmtId="0" fontId="4" fillId="0" borderId="28" xfId="0" applyFont="1" applyBorder="1"/>
    <xf numFmtId="0" fontId="4" fillId="0" borderId="1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0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 applyAlignment="1">
      <alignment horizontal="center"/>
    </xf>
    <xf numFmtId="0" fontId="4" fillId="0" borderId="36" xfId="0" applyFont="1" applyBorder="1"/>
    <xf numFmtId="0" fontId="4" fillId="0" borderId="37" xfId="0" applyFont="1" applyBorder="1"/>
    <xf numFmtId="165" fontId="5" fillId="2" borderId="2" xfId="0" applyNumberFormat="1" applyFont="1" applyFill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165" fontId="4" fillId="0" borderId="34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29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5" fillId="0" borderId="35" xfId="0" applyNumberFormat="1" applyFont="1" applyBorder="1" applyAlignment="1">
      <alignment horizontal="center"/>
    </xf>
    <xf numFmtId="2" fontId="4" fillId="0" borderId="36" xfId="0" applyNumberFormat="1" applyFont="1" applyBorder="1" applyAlignment="1">
      <alignment horizontal="center"/>
    </xf>
    <xf numFmtId="165" fontId="5" fillId="0" borderId="6" xfId="0" applyNumberFormat="1" applyFont="1" applyBorder="1"/>
    <xf numFmtId="0" fontId="4" fillId="0" borderId="0" xfId="0" applyFont="1" applyAlignment="1"/>
    <xf numFmtId="0" fontId="0" fillId="0" borderId="0" xfId="0" applyAlignment="1"/>
    <xf numFmtId="0" fontId="6" fillId="3" borderId="2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5" xfId="0" applyFont="1" applyBorder="1" applyAlignment="1">
      <alignment vertical="top" wrapText="1"/>
    </xf>
    <xf numFmtId="0" fontId="1" fillId="0" borderId="19" xfId="0" applyFont="1" applyBorder="1" applyAlignment="1"/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/>
    <xf numFmtId="0" fontId="4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2"/>
  <sheetViews>
    <sheetView tabSelected="1" zoomScaleNormal="100" workbookViewId="0">
      <selection activeCell="K29" sqref="K29"/>
    </sheetView>
  </sheetViews>
  <sheetFormatPr defaultRowHeight="15" x14ac:dyDescent="0.25"/>
  <cols>
    <col min="1" max="1" width="6.85546875" customWidth="1"/>
    <col min="2" max="2" width="29.7109375" customWidth="1"/>
    <col min="3" max="3" width="8.7109375" customWidth="1"/>
    <col min="4" max="6" width="10.7109375" customWidth="1"/>
    <col min="7" max="11" width="9.7109375" customWidth="1"/>
    <col min="12" max="12" width="9.42578125" bestFit="1" customWidth="1"/>
  </cols>
  <sheetData>
    <row r="3" spans="1:20" ht="15.75" x14ac:dyDescent="0.25">
      <c r="A3" s="2"/>
      <c r="B3" s="2"/>
      <c r="C3" s="2"/>
      <c r="D3" s="2"/>
      <c r="E3" s="87"/>
      <c r="F3" s="88"/>
      <c r="G3" s="2"/>
      <c r="H3" s="2"/>
      <c r="I3" s="82" t="s">
        <v>2</v>
      </c>
      <c r="J3" s="83"/>
      <c r="K3" s="83"/>
      <c r="L3" s="83"/>
      <c r="M3" s="2"/>
      <c r="N3" s="2"/>
      <c r="O3" s="2"/>
      <c r="P3" s="2"/>
    </row>
    <row r="4" spans="1:20" ht="15.75" x14ac:dyDescent="0.25">
      <c r="A4" s="2"/>
      <c r="B4" s="2"/>
      <c r="C4" s="2"/>
      <c r="D4" s="2"/>
      <c r="E4" s="82" t="s">
        <v>32</v>
      </c>
      <c r="F4" s="89"/>
      <c r="G4" s="2"/>
      <c r="H4" s="2"/>
      <c r="I4" s="84" t="s">
        <v>3</v>
      </c>
      <c r="J4" s="85"/>
      <c r="K4" s="85"/>
      <c r="L4" s="85"/>
      <c r="M4" s="2"/>
      <c r="N4" s="2"/>
      <c r="O4" s="2"/>
      <c r="P4" s="2"/>
    </row>
    <row r="5" spans="1:20" ht="15.75" x14ac:dyDescent="0.25">
      <c r="A5" s="2"/>
      <c r="B5" s="2"/>
      <c r="C5" s="2"/>
      <c r="D5" s="2"/>
      <c r="E5" s="2"/>
      <c r="F5" s="2"/>
      <c r="G5" s="2"/>
      <c r="H5" s="2"/>
      <c r="I5" s="86" t="s">
        <v>4</v>
      </c>
      <c r="J5" s="83"/>
      <c r="K5" s="83"/>
      <c r="L5" s="83"/>
      <c r="M5" s="2"/>
      <c r="N5" s="2"/>
      <c r="O5" s="2"/>
      <c r="P5" s="2"/>
    </row>
    <row r="6" spans="1:20" ht="15.75" customHeight="1" x14ac:dyDescent="0.25">
      <c r="A6" s="2"/>
      <c r="B6" s="2"/>
      <c r="C6" s="86" t="s">
        <v>33</v>
      </c>
      <c r="D6" s="83"/>
      <c r="E6" s="83"/>
      <c r="F6" s="83"/>
      <c r="G6" s="83"/>
      <c r="H6" s="83"/>
      <c r="I6" s="86" t="s">
        <v>31</v>
      </c>
      <c r="J6" s="83"/>
      <c r="K6" s="83"/>
      <c r="L6" s="83"/>
      <c r="M6" s="2"/>
      <c r="N6" s="2"/>
      <c r="O6" s="2"/>
      <c r="P6" s="2"/>
    </row>
    <row r="7" spans="1:20" ht="32.25" customHeight="1" x14ac:dyDescent="0.25">
      <c r="A7" s="2"/>
      <c r="B7" s="2"/>
      <c r="C7" s="90" t="s">
        <v>34</v>
      </c>
      <c r="D7" s="91"/>
      <c r="E7" s="91"/>
      <c r="F7" s="91"/>
      <c r="G7" s="91"/>
      <c r="H7" s="91"/>
      <c r="I7" s="2"/>
      <c r="J7" s="2"/>
      <c r="K7" s="2"/>
      <c r="L7" s="2"/>
      <c r="M7" s="2"/>
      <c r="N7" s="2"/>
      <c r="O7" s="2"/>
      <c r="P7" s="2"/>
    </row>
    <row r="8" spans="1:20" ht="15.75" x14ac:dyDescent="0.25">
      <c r="A8" s="2"/>
      <c r="B8" s="2"/>
      <c r="C8" s="73"/>
      <c r="D8" s="74"/>
      <c r="E8" s="74"/>
      <c r="F8" s="74"/>
      <c r="G8" s="74"/>
      <c r="H8" s="74"/>
      <c r="I8" s="2"/>
      <c r="J8" s="2"/>
      <c r="K8" s="2"/>
      <c r="L8" s="2"/>
      <c r="M8" s="2"/>
      <c r="N8" s="2"/>
      <c r="O8" s="2"/>
      <c r="P8" s="2"/>
    </row>
    <row r="9" spans="1:20" ht="15.75" x14ac:dyDescent="0.25">
      <c r="A9" s="2"/>
      <c r="B9" s="2"/>
      <c r="C9" s="73"/>
      <c r="D9" s="74"/>
      <c r="E9" s="74"/>
      <c r="F9" s="74"/>
      <c r="G9" s="74"/>
      <c r="H9" s="74"/>
      <c r="I9" s="2"/>
      <c r="J9" s="2"/>
      <c r="K9" s="2"/>
      <c r="L9" s="2"/>
      <c r="M9" s="2"/>
      <c r="N9" s="2"/>
      <c r="O9" s="2"/>
      <c r="P9" s="2"/>
    </row>
    <row r="10" spans="1:20" ht="16.5" thickBot="1" x14ac:dyDescent="0.3">
      <c r="A10" s="2"/>
      <c r="B10" s="2"/>
      <c r="C10" s="2"/>
      <c r="D10" s="4"/>
      <c r="E10" s="4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20" ht="21" customHeight="1" thickBot="1" x14ac:dyDescent="0.3">
      <c r="A11" s="96" t="s">
        <v>27</v>
      </c>
      <c r="B11" s="96" t="s">
        <v>5</v>
      </c>
      <c r="C11" s="92" t="s">
        <v>6</v>
      </c>
      <c r="D11" s="94" t="s">
        <v>28</v>
      </c>
      <c r="E11" s="95"/>
      <c r="F11" s="6"/>
      <c r="G11" s="5"/>
      <c r="H11" s="7" t="s">
        <v>7</v>
      </c>
      <c r="I11" s="5"/>
      <c r="J11" s="5"/>
      <c r="K11" s="5"/>
      <c r="L11" s="8"/>
      <c r="M11" s="2"/>
      <c r="N11" s="2"/>
      <c r="O11" s="2"/>
      <c r="P11" s="2"/>
    </row>
    <row r="12" spans="1:20" ht="53.25" customHeight="1" thickBot="1" x14ac:dyDescent="0.3">
      <c r="A12" s="98"/>
      <c r="B12" s="97"/>
      <c r="C12" s="93"/>
      <c r="D12" s="11" t="s">
        <v>8</v>
      </c>
      <c r="E12" s="44" t="s">
        <v>25</v>
      </c>
      <c r="F12" s="12" t="s">
        <v>9</v>
      </c>
      <c r="G12" s="13" t="s">
        <v>10</v>
      </c>
      <c r="H12" s="10" t="s">
        <v>11</v>
      </c>
      <c r="I12" s="13" t="s">
        <v>26</v>
      </c>
      <c r="J12" s="10" t="s">
        <v>12</v>
      </c>
      <c r="K12" s="14" t="s">
        <v>13</v>
      </c>
      <c r="L12" s="15"/>
      <c r="M12" s="2"/>
      <c r="N12" s="2"/>
      <c r="O12" s="2"/>
      <c r="P12" s="2"/>
    </row>
    <row r="13" spans="1:20" ht="16.5" thickBot="1" x14ac:dyDescent="0.3">
      <c r="A13" s="16" t="s">
        <v>14</v>
      </c>
      <c r="B13" s="17" t="s">
        <v>15</v>
      </c>
      <c r="C13" s="18">
        <v>1</v>
      </c>
      <c r="D13" s="18">
        <v>4</v>
      </c>
      <c r="E13" s="18">
        <v>6</v>
      </c>
      <c r="F13" s="20">
        <v>8</v>
      </c>
      <c r="G13" s="21">
        <v>9</v>
      </c>
      <c r="H13" s="19">
        <v>10</v>
      </c>
      <c r="I13" s="21">
        <v>11</v>
      </c>
      <c r="J13" s="19">
        <v>12</v>
      </c>
      <c r="K13" s="21"/>
      <c r="L13" s="22"/>
      <c r="M13" s="2"/>
      <c r="N13" s="2"/>
      <c r="O13" s="2"/>
      <c r="P13" s="2"/>
    </row>
    <row r="14" spans="1:20" ht="16.5" thickBot="1" x14ac:dyDescent="0.3">
      <c r="A14" s="2" t="s">
        <v>16</v>
      </c>
      <c r="B14" s="2"/>
      <c r="C14" s="9" t="s">
        <v>17</v>
      </c>
      <c r="D14" s="23">
        <v>366</v>
      </c>
      <c r="E14" s="23">
        <v>365</v>
      </c>
      <c r="F14" s="24">
        <v>365</v>
      </c>
      <c r="G14" s="25">
        <v>90</v>
      </c>
      <c r="H14" s="25">
        <v>181</v>
      </c>
      <c r="I14" s="25">
        <v>273</v>
      </c>
      <c r="J14" s="25">
        <v>365</v>
      </c>
      <c r="K14" s="26"/>
      <c r="L14" s="27"/>
      <c r="M14" s="2"/>
      <c r="N14" s="2"/>
      <c r="O14" s="2"/>
      <c r="P14" s="2"/>
    </row>
    <row r="15" spans="1:20" ht="33" customHeight="1" thickBot="1" x14ac:dyDescent="0.3">
      <c r="A15" s="80" t="s">
        <v>29</v>
      </c>
      <c r="B15" s="81"/>
      <c r="C15" s="75" t="s">
        <v>18</v>
      </c>
      <c r="D15" s="75">
        <f>D16+D19</f>
        <v>1603.1559999999999</v>
      </c>
      <c r="E15" s="76">
        <f>E16+E19</f>
        <v>1758.2270000000001</v>
      </c>
      <c r="F15" s="77">
        <f t="shared" ref="F15:J15" si="0">F16+F19</f>
        <v>1800</v>
      </c>
      <c r="G15" s="77">
        <f t="shared" si="0"/>
        <v>396.5</v>
      </c>
      <c r="H15" s="77">
        <f t="shared" si="0"/>
        <v>928</v>
      </c>
      <c r="I15" s="77">
        <f t="shared" si="0"/>
        <v>1399</v>
      </c>
      <c r="J15" s="77">
        <f t="shared" si="0"/>
        <v>1800</v>
      </c>
      <c r="K15" s="78">
        <f>F15/12</f>
        <v>150</v>
      </c>
      <c r="L15" s="79"/>
      <c r="M15" s="2"/>
      <c r="N15" s="2"/>
      <c r="O15" s="2"/>
      <c r="P15" s="2"/>
      <c r="T15" s="28"/>
    </row>
    <row r="16" spans="1:20" ht="16.5" thickBot="1" x14ac:dyDescent="0.3">
      <c r="A16" s="29">
        <v>1</v>
      </c>
      <c r="B16" s="30" t="s">
        <v>19</v>
      </c>
      <c r="C16" s="31"/>
      <c r="D16" s="31">
        <f>D17</f>
        <v>100.687</v>
      </c>
      <c r="E16" s="56">
        <f>E17+E18</f>
        <v>85.748999999999995</v>
      </c>
      <c r="F16" s="61">
        <f>J16</f>
        <v>86</v>
      </c>
      <c r="G16" s="62">
        <f>G17+G18</f>
        <v>21.5</v>
      </c>
      <c r="H16" s="62">
        <f t="shared" ref="H16:J16" si="1">H17+H18</f>
        <v>43</v>
      </c>
      <c r="I16" s="62">
        <f t="shared" si="1"/>
        <v>69</v>
      </c>
      <c r="J16" s="62">
        <f t="shared" si="1"/>
        <v>86</v>
      </c>
      <c r="K16" s="72">
        <f>F16/12</f>
        <v>7.166666666666667</v>
      </c>
      <c r="L16" s="32"/>
      <c r="M16" s="2"/>
      <c r="N16" s="2"/>
      <c r="O16" s="2"/>
      <c r="P16" s="2"/>
    </row>
    <row r="17" spans="1:18" ht="15.75" x14ac:dyDescent="0.25">
      <c r="A17" s="26"/>
      <c r="B17" s="33" t="s">
        <v>20</v>
      </c>
      <c r="C17" s="23" t="s">
        <v>18</v>
      </c>
      <c r="D17" s="34">
        <v>100.687</v>
      </c>
      <c r="E17" s="57">
        <v>85.748999999999995</v>
      </c>
      <c r="F17" s="63">
        <f>J17</f>
        <v>86</v>
      </c>
      <c r="G17" s="64">
        <v>21.5</v>
      </c>
      <c r="H17" s="64">
        <v>43</v>
      </c>
      <c r="I17" s="64">
        <v>69</v>
      </c>
      <c r="J17" s="64">
        <v>86</v>
      </c>
      <c r="K17" s="35"/>
      <c r="L17" s="36"/>
      <c r="M17" s="2"/>
      <c r="N17" s="2"/>
      <c r="O17" s="2"/>
      <c r="P17" s="2"/>
    </row>
    <row r="18" spans="1:18" ht="16.5" thickBot="1" x14ac:dyDescent="0.3">
      <c r="A18" s="26"/>
      <c r="B18" s="33"/>
      <c r="C18" s="23"/>
      <c r="D18" s="37"/>
      <c r="E18" s="58"/>
      <c r="F18" s="65"/>
      <c r="G18" s="66"/>
      <c r="H18" s="66"/>
      <c r="I18" s="66"/>
      <c r="J18" s="66"/>
      <c r="K18" s="38"/>
      <c r="L18" s="39"/>
      <c r="M18" s="2"/>
      <c r="N18" s="2"/>
      <c r="O18" s="2"/>
      <c r="P18" s="2"/>
    </row>
    <row r="19" spans="1:18" ht="16.5" thickBot="1" x14ac:dyDescent="0.3">
      <c r="A19" s="29">
        <v>2</v>
      </c>
      <c r="B19" s="40" t="s">
        <v>22</v>
      </c>
      <c r="C19" s="31" t="s">
        <v>21</v>
      </c>
      <c r="D19" s="31">
        <f t="shared" ref="D19:J19" si="2">D20</f>
        <v>1502.4690000000001</v>
      </c>
      <c r="E19" s="56">
        <f t="shared" si="2"/>
        <v>1672.4780000000001</v>
      </c>
      <c r="F19" s="67">
        <f t="shared" si="2"/>
        <v>1714</v>
      </c>
      <c r="G19" s="67">
        <f t="shared" si="2"/>
        <v>375</v>
      </c>
      <c r="H19" s="67">
        <f t="shared" si="2"/>
        <v>885</v>
      </c>
      <c r="I19" s="67">
        <f t="shared" si="2"/>
        <v>1330</v>
      </c>
      <c r="J19" s="67">
        <f t="shared" si="2"/>
        <v>1714</v>
      </c>
      <c r="K19" s="72">
        <f>F19/12</f>
        <v>142.83333333333334</v>
      </c>
      <c r="L19" s="32"/>
      <c r="M19" s="2"/>
      <c r="N19" s="2"/>
      <c r="O19" s="2"/>
      <c r="P19" s="2"/>
    </row>
    <row r="20" spans="1:18" ht="15.75" x14ac:dyDescent="0.25">
      <c r="A20" s="45"/>
      <c r="B20" s="46" t="s">
        <v>23</v>
      </c>
      <c r="C20" s="47" t="s">
        <v>18</v>
      </c>
      <c r="D20" s="48">
        <v>1502.4690000000001</v>
      </c>
      <c r="E20" s="59">
        <v>1672.4780000000001</v>
      </c>
      <c r="F20" s="68">
        <f>J20</f>
        <v>1714</v>
      </c>
      <c r="G20" s="69">
        <v>375</v>
      </c>
      <c r="H20" s="69">
        <v>885</v>
      </c>
      <c r="I20" s="69">
        <v>1330</v>
      </c>
      <c r="J20" s="69">
        <v>1714</v>
      </c>
      <c r="K20" s="49"/>
      <c r="L20" s="50"/>
      <c r="M20" s="2"/>
      <c r="N20" s="2"/>
      <c r="O20" s="2"/>
      <c r="P20" s="2"/>
    </row>
    <row r="21" spans="1:18" ht="16.5" thickBot="1" x14ac:dyDescent="0.3">
      <c r="A21" s="51"/>
      <c r="B21" s="52"/>
      <c r="C21" s="42"/>
      <c r="D21" s="53"/>
      <c r="E21" s="60"/>
      <c r="F21" s="70"/>
      <c r="G21" s="71"/>
      <c r="H21" s="71"/>
      <c r="I21" s="71"/>
      <c r="J21" s="71"/>
      <c r="K21" s="54"/>
      <c r="L21" s="55"/>
      <c r="M21" s="2"/>
      <c r="N21" s="2"/>
      <c r="O21" s="2"/>
      <c r="P21" s="2"/>
    </row>
    <row r="22" spans="1:18" ht="15.75" x14ac:dyDescent="0.25">
      <c r="A22" s="2"/>
      <c r="B22" s="2"/>
      <c r="C22" s="2"/>
      <c r="D22" s="1"/>
      <c r="E22" s="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8" ht="15.75" x14ac:dyDescent="0.25">
      <c r="A23" s="2"/>
      <c r="B23" s="2"/>
      <c r="C23" s="2"/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8" ht="15.75" x14ac:dyDescent="0.25">
      <c r="A24" s="2"/>
      <c r="B24" s="2"/>
      <c r="C24" s="2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3"/>
      <c r="P24" s="3"/>
      <c r="Q24" s="41"/>
      <c r="R24" s="41"/>
    </row>
    <row r="25" spans="1:18" ht="15.75" x14ac:dyDescent="0.25">
      <c r="A25" s="2"/>
      <c r="B25" s="2"/>
      <c r="C25" s="1" t="s">
        <v>24</v>
      </c>
      <c r="D25" s="1"/>
      <c r="E25" s="1"/>
      <c r="F25" s="1"/>
      <c r="G25" s="1" t="s">
        <v>30</v>
      </c>
      <c r="H25" s="1"/>
      <c r="I25" s="1"/>
      <c r="J25" s="2"/>
      <c r="K25" s="2"/>
      <c r="L25" s="2"/>
      <c r="M25" s="2"/>
      <c r="N25" s="2"/>
      <c r="O25" s="2"/>
      <c r="P25" s="2"/>
    </row>
    <row r="26" spans="1:18" ht="15.75" x14ac:dyDescent="0.25">
      <c r="A26" s="2"/>
      <c r="B26" s="2"/>
      <c r="C26" s="1"/>
      <c r="D26" s="1"/>
      <c r="E26" s="43"/>
      <c r="F26" s="1"/>
      <c r="G26" s="1"/>
      <c r="H26" s="1"/>
      <c r="I26" s="1"/>
      <c r="J26" s="2"/>
      <c r="K26" s="2"/>
      <c r="L26" s="2"/>
      <c r="M26" s="2"/>
      <c r="N26" s="2"/>
      <c r="O26" s="2"/>
      <c r="P26" s="2"/>
    </row>
    <row r="27" spans="1:18" ht="15.75" x14ac:dyDescent="0.25">
      <c r="A27" s="2"/>
      <c r="B27" s="2"/>
      <c r="C27" s="1" t="s">
        <v>0</v>
      </c>
      <c r="D27" s="1"/>
      <c r="E27" s="43"/>
      <c r="F27" s="1"/>
      <c r="G27" s="1" t="s">
        <v>1</v>
      </c>
      <c r="H27" s="1"/>
      <c r="I27" s="1"/>
      <c r="J27" s="2"/>
      <c r="K27" s="2"/>
      <c r="L27" s="2"/>
      <c r="M27" s="2"/>
      <c r="N27" s="2"/>
      <c r="O27" s="2"/>
      <c r="P27" s="2"/>
    </row>
    <row r="28" spans="1:18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8" ht="15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8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8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8" ht="15.7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.7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.7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.75" x14ac:dyDescent="0.25">
      <c r="M35" s="2"/>
      <c r="N35" s="2"/>
      <c r="O35" s="2"/>
      <c r="P35" s="2"/>
    </row>
    <row r="36" spans="1:16" ht="15.75" x14ac:dyDescent="0.25">
      <c r="M36" s="2"/>
      <c r="N36" s="2"/>
      <c r="O36" s="2"/>
      <c r="P36" s="2"/>
    </row>
    <row r="37" spans="1:16" ht="15.75" x14ac:dyDescent="0.25">
      <c r="M37" s="2"/>
      <c r="N37" s="2"/>
      <c r="O37" s="2"/>
      <c r="P37" s="2"/>
    </row>
    <row r="38" spans="1:16" ht="15.75" x14ac:dyDescent="0.25">
      <c r="M38" s="2"/>
      <c r="N38" s="2"/>
      <c r="O38" s="2"/>
      <c r="P38" s="2"/>
    </row>
    <row r="39" spans="1:16" ht="15.75" x14ac:dyDescent="0.25">
      <c r="M39" s="2"/>
      <c r="N39" s="2"/>
      <c r="O39" s="2"/>
      <c r="P39" s="2"/>
    </row>
    <row r="40" spans="1:16" ht="15.75" x14ac:dyDescent="0.25">
      <c r="M40" s="2"/>
      <c r="N40" s="2"/>
      <c r="O40" s="2"/>
      <c r="P40" s="2"/>
    </row>
    <row r="41" spans="1:16" ht="15.75" x14ac:dyDescent="0.25">
      <c r="M41" s="2"/>
      <c r="N41" s="2"/>
      <c r="O41" s="2"/>
      <c r="P41" s="2"/>
    </row>
    <row r="42" spans="1:16" ht="15.75" x14ac:dyDescent="0.25">
      <c r="M42" s="2"/>
      <c r="N42" s="2"/>
      <c r="O42" s="2"/>
      <c r="P42" s="2"/>
    </row>
  </sheetData>
  <mergeCells count="13">
    <mergeCell ref="A15:B15"/>
    <mergeCell ref="I3:L3"/>
    <mergeCell ref="I4:L4"/>
    <mergeCell ref="I5:L5"/>
    <mergeCell ref="I6:L6"/>
    <mergeCell ref="E3:F3"/>
    <mergeCell ref="E4:F4"/>
    <mergeCell ref="C6:H6"/>
    <mergeCell ref="C7:H7"/>
    <mergeCell ref="C11:C12"/>
    <mergeCell ref="D11:E11"/>
    <mergeCell ref="B11:B12"/>
    <mergeCell ref="A11:A12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Річний план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 Think Centre</cp:lastModifiedBy>
  <cp:lastPrinted>2026-02-19T08:53:41Z</cp:lastPrinted>
  <dcterms:created xsi:type="dcterms:W3CDTF">2025-01-29T08:57:14Z</dcterms:created>
  <dcterms:modified xsi:type="dcterms:W3CDTF">2026-02-25T09:21:32Z</dcterms:modified>
</cp:coreProperties>
</file>